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5"/>
    <sheet state="visible" name="ESEMPIO" sheetId="2" r:id="rId6"/>
  </sheets>
  <definedNames/>
  <calcPr/>
</workbook>
</file>

<file path=xl/sharedStrings.xml><?xml version="1.0" encoding="utf-8"?>
<sst xmlns="http://schemas.openxmlformats.org/spreadsheetml/2006/main" count="46" uniqueCount="23">
  <si>
    <t>Titolo progetto</t>
  </si>
  <si>
    <t>XYZ</t>
  </si>
  <si>
    <t>Spese</t>
  </si>
  <si>
    <t>carta</t>
  </si>
  <si>
    <t>strumenti</t>
  </si>
  <si>
    <t>inchiostro</t>
  </si>
  <si>
    <t>packaging</t>
  </si>
  <si>
    <t>marketing</t>
  </si>
  <si>
    <t>spedizioni</t>
  </si>
  <si>
    <t>Totale</t>
  </si>
  <si>
    <t>Dettagli tiratura</t>
  </si>
  <si>
    <t>N° di copie</t>
  </si>
  <si>
    <t>Prezzo per copia</t>
  </si>
  <si>
    <t>valore tiratura</t>
  </si>
  <si>
    <t>stampe vendute</t>
  </si>
  <si>
    <t>stampe rimaste</t>
  </si>
  <si>
    <t>ore di lavoro</t>
  </si>
  <si>
    <t>€/ora</t>
  </si>
  <si>
    <t>Profitto</t>
  </si>
  <si>
    <t>Entrate</t>
  </si>
  <si>
    <t>tasse 30%</t>
  </si>
  <si>
    <t>Uscite (spese + tasse)</t>
  </si>
  <si>
    <t>Cappuccetto rosso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</si>
</sst>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€-2]\ #,##0.00"/>
  </numFmts>
  <fonts count="6">
    <font>
      <sz val="10.0"/>
      <color rgb="FF000000"/>
      <name val="Arial"/>
      <scheme val="minor"/>
    </font>
    <font>
      <b/>
      <sz val="15.0"/>
      <color rgb="FFFFFFFF"/>
      <name val="Merriweather"/>
    </font>
    <font>
      <sz val="15.0"/>
      <color rgb="FFFFFFFF"/>
      <name val="Merriweather"/>
    </font>
    <font>
      <color rgb="FFFFFFFF"/>
      <name val="Merriweather"/>
    </font>
    <font>
      <sz val="15.0"/>
      <color rgb="FF434343"/>
      <name val="Montserrat"/>
    </font>
    <font>
      <b/>
      <sz val="15.0"/>
      <color rgb="FF434343"/>
      <name val="Montserrat"/>
    </font>
  </fonts>
  <fills count="6">
    <fill>
      <patternFill patternType="none"/>
    </fill>
    <fill>
      <patternFill patternType="lightGray"/>
    </fill>
    <fill>
      <patternFill patternType="solid">
        <fgColor rgb="FFFE2072"/>
        <bgColor rgb="FFFE2072"/>
      </patternFill>
    </fill>
    <fill>
      <patternFill patternType="solid">
        <fgColor rgb="FFFFEDCA"/>
        <bgColor rgb="FFFFEDCA"/>
      </patternFill>
    </fill>
    <fill>
      <patternFill patternType="solid">
        <fgColor theme="6"/>
        <bgColor theme="6"/>
      </patternFill>
    </fill>
    <fill>
      <patternFill patternType="solid">
        <fgColor rgb="FFFFBD0E"/>
        <bgColor rgb="FFFFBD0E"/>
      </patternFill>
    </fill>
  </fills>
  <borders count="1">
    <border/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center"/>
    </xf>
    <xf borderId="0" fillId="2" fontId="2" numFmtId="0" xfId="0" applyAlignment="1" applyFont="1">
      <alignment horizontal="right" readingOrder="0" vertical="center"/>
    </xf>
    <xf borderId="0" fillId="2" fontId="1" numFmtId="0" xfId="0" applyAlignment="1" applyFont="1">
      <alignment readingOrder="0" vertical="bottom"/>
    </xf>
    <xf borderId="0" fillId="2" fontId="3" numFmtId="0" xfId="0" applyFont="1"/>
    <xf borderId="0" fillId="3" fontId="4" numFmtId="0" xfId="0" applyAlignment="1" applyFill="1" applyFont="1">
      <alignment readingOrder="0" vertical="bottom"/>
    </xf>
    <xf borderId="0" fillId="3" fontId="4" numFmtId="164" xfId="0" applyAlignment="1" applyFont="1" applyNumberFormat="1">
      <alignment horizontal="right" readingOrder="0" vertical="bottom"/>
    </xf>
    <xf borderId="0" fillId="3" fontId="4" numFmtId="0" xfId="0" applyAlignment="1" applyFont="1">
      <alignment readingOrder="0" vertical="bottom"/>
    </xf>
    <xf borderId="0" fillId="3" fontId="4" numFmtId="164" xfId="0" applyAlignment="1" applyFont="1" applyNumberFormat="1">
      <alignment horizontal="right" vertical="bottom"/>
    </xf>
    <xf borderId="0" fillId="3" fontId="4" numFmtId="0" xfId="0" applyAlignment="1" applyFont="1">
      <alignment vertical="bottom"/>
    </xf>
    <xf borderId="0" fillId="3" fontId="5" numFmtId="0" xfId="0" applyAlignment="1" applyFont="1">
      <alignment readingOrder="0" vertical="bottom"/>
    </xf>
    <xf borderId="0" fillId="3" fontId="5" numFmtId="164" xfId="0" applyAlignment="1" applyFont="1" applyNumberFormat="1">
      <alignment horizontal="right" vertical="bottom"/>
    </xf>
    <xf borderId="0" fillId="3" fontId="4" numFmtId="0" xfId="0" applyAlignment="1" applyFont="1">
      <alignment horizontal="right" readingOrder="0" vertical="bottom"/>
    </xf>
    <xf borderId="0" fillId="3" fontId="4" numFmtId="0" xfId="0" applyAlignment="1" applyFont="1">
      <alignment horizontal="right" vertical="bottom"/>
    </xf>
    <xf borderId="0" fillId="3" fontId="5" numFmtId="0" xfId="0" applyAlignment="1" applyFont="1">
      <alignment vertical="bottom"/>
    </xf>
    <xf borderId="0" fillId="4" fontId="4" numFmtId="0" xfId="0" applyAlignment="1" applyFill="1" applyFont="1">
      <alignment readingOrder="0" vertical="bottom"/>
    </xf>
    <xf borderId="0" fillId="4" fontId="4" numFmtId="164" xfId="0" applyAlignment="1" applyFont="1" applyNumberFormat="1">
      <alignment horizontal="right" vertical="bottom"/>
    </xf>
    <xf borderId="0" fillId="5" fontId="4" numFmtId="0" xfId="0" applyAlignment="1" applyFill="1" applyFont="1">
      <alignment vertical="bottom"/>
    </xf>
    <xf borderId="0" fillId="5" fontId="4" numFmtId="164" xfId="0" applyAlignment="1" applyFont="1" applyNumberFormat="1">
      <alignment horizontal="right" vertical="bottom"/>
    </xf>
    <xf borderId="0" fillId="4" fontId="5" numFmtId="0" xfId="0" applyAlignment="1" applyFont="1">
      <alignment readingOrder="0" vertical="bottom"/>
    </xf>
    <xf borderId="0" fillId="4" fontId="5" numFmtId="164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314C59"/>
      </a:dk1>
      <a:lt1>
        <a:srgbClr val="FFFFFF"/>
      </a:lt1>
      <a:dk2>
        <a:srgbClr val="314C59"/>
      </a:dk2>
      <a:lt2>
        <a:srgbClr val="FFFFFF"/>
      </a:lt2>
      <a:accent1>
        <a:srgbClr val="006391"/>
      </a:accent1>
      <a:accent2>
        <a:srgbClr val="E24A38"/>
      </a:accent2>
      <a:accent3>
        <a:srgbClr val="FEB929"/>
      </a:accent3>
      <a:accent4>
        <a:srgbClr val="28998B"/>
      </a:accent4>
      <a:accent5>
        <a:srgbClr val="C0DE00"/>
      </a:accent5>
      <a:accent6>
        <a:srgbClr val="F5959C"/>
      </a:accent6>
      <a:hlink>
        <a:srgbClr val="B15DBA"/>
      </a:hlink>
      <a:folHlink>
        <a:srgbClr val="B15DBA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31.88"/>
    <col customWidth="1" min="2" max="2" width="28.13"/>
  </cols>
  <sheetData>
    <row r="1" ht="42.75" customHeight="1">
      <c r="A1" s="1" t="s">
        <v>0</v>
      </c>
      <c r="B1" s="2" t="s">
        <v>1</v>
      </c>
    </row>
    <row r="2">
      <c r="A2" s="3" t="s">
        <v>2</v>
      </c>
      <c r="B2" s="4"/>
    </row>
    <row r="3">
      <c r="A3" s="5" t="s">
        <v>3</v>
      </c>
      <c r="B3" s="6">
        <v>10.0</v>
      </c>
    </row>
    <row r="4">
      <c r="A4" s="7" t="s">
        <v>4</v>
      </c>
      <c r="B4" s="6">
        <v>5.0</v>
      </c>
    </row>
    <row r="5">
      <c r="A5" s="7" t="s">
        <v>5</v>
      </c>
      <c r="B5" s="6">
        <v>5.0</v>
      </c>
    </row>
    <row r="6">
      <c r="A6" s="7" t="s">
        <v>6</v>
      </c>
      <c r="B6" s="8"/>
    </row>
    <row r="7">
      <c r="A7" s="5" t="s">
        <v>7</v>
      </c>
      <c r="B7" s="8"/>
    </row>
    <row r="8">
      <c r="A8" s="5" t="s">
        <v>8</v>
      </c>
      <c r="B8" s="9"/>
    </row>
    <row r="9">
      <c r="A9" s="10" t="s">
        <v>9</v>
      </c>
      <c r="B9" s="11">
        <f>SUM(B3:B8)</f>
        <v>20</v>
      </c>
    </row>
    <row r="11">
      <c r="A11" s="3" t="s">
        <v>10</v>
      </c>
      <c r="B11" s="4"/>
    </row>
    <row r="12">
      <c r="A12" s="10" t="s">
        <v>11</v>
      </c>
      <c r="B12" s="12">
        <v>40.0</v>
      </c>
    </row>
    <row r="13">
      <c r="A13" s="10" t="s">
        <v>12</v>
      </c>
      <c r="B13" s="6">
        <v>60.0</v>
      </c>
    </row>
    <row r="14">
      <c r="A14" s="5" t="s">
        <v>13</v>
      </c>
      <c r="B14" s="8">
        <f>PRODUCT( B12*B13)</f>
        <v>2400</v>
      </c>
    </row>
    <row r="15">
      <c r="A15" s="9" t="s">
        <v>14</v>
      </c>
      <c r="B15" s="12">
        <v>10.0</v>
      </c>
    </row>
    <row r="16">
      <c r="A16" s="5" t="s">
        <v>15</v>
      </c>
      <c r="B16" s="13">
        <f>SUM(B12-B15)</f>
        <v>30</v>
      </c>
    </row>
    <row r="18">
      <c r="A18" s="14" t="s">
        <v>16</v>
      </c>
      <c r="B18" s="12">
        <v>10.0</v>
      </c>
    </row>
    <row r="19">
      <c r="A19" s="9" t="s">
        <v>17</v>
      </c>
      <c r="B19" s="8">
        <f>B26/B18</f>
        <v>40</v>
      </c>
    </row>
    <row r="22">
      <c r="A22" s="3" t="s">
        <v>18</v>
      </c>
      <c r="B22" s="4"/>
    </row>
    <row r="23">
      <c r="A23" s="15" t="s">
        <v>19</v>
      </c>
      <c r="B23" s="16">
        <f>(B15*B13)</f>
        <v>600</v>
      </c>
    </row>
    <row r="24">
      <c r="A24" s="17" t="s">
        <v>20</v>
      </c>
      <c r="B24" s="18">
        <f>(B23*0.3)</f>
        <v>180</v>
      </c>
    </row>
    <row r="25">
      <c r="A25" s="15" t="s">
        <v>21</v>
      </c>
      <c r="B25" s="16">
        <f>(B9+B24)</f>
        <v>200</v>
      </c>
    </row>
    <row r="26">
      <c r="A26" s="19" t="s">
        <v>18</v>
      </c>
      <c r="B26" s="20">
        <f>(B23-B25)</f>
        <v>400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31.88"/>
    <col customWidth="1" min="2" max="2" width="28.13"/>
  </cols>
  <sheetData>
    <row r="1" ht="42.75" customHeight="1">
      <c r="A1" s="1" t="s">
        <v>0</v>
      </c>
      <c r="B1" s="2" t="s">
        <v>22</v>
      </c>
    </row>
    <row r="2">
      <c r="A2" s="3" t="s">
        <v>2</v>
      </c>
      <c r="B2" s="4"/>
    </row>
    <row r="3">
      <c r="A3" s="5" t="s">
        <v>3</v>
      </c>
      <c r="B3" s="6">
        <v>25.0</v>
      </c>
    </row>
    <row r="4">
      <c r="A4" s="7" t="s">
        <v>4</v>
      </c>
      <c r="B4" s="6">
        <v>5.0</v>
      </c>
    </row>
    <row r="5">
      <c r="A5" s="7" t="s">
        <v>5</v>
      </c>
      <c r="B5" s="6">
        <v>15.0</v>
      </c>
    </row>
    <row r="6">
      <c r="A6" s="7" t="s">
        <v>6</v>
      </c>
      <c r="B6" s="6">
        <v>20.0</v>
      </c>
    </row>
    <row r="7">
      <c r="A7" s="5" t="s">
        <v>7</v>
      </c>
      <c r="B7" s="6">
        <v>10.0</v>
      </c>
    </row>
    <row r="8">
      <c r="A8" s="5" t="s">
        <v>8</v>
      </c>
      <c r="B8" s="5">
        <v>0.0</v>
      </c>
    </row>
    <row r="9">
      <c r="A9" s="10" t="s">
        <v>9</v>
      </c>
      <c r="B9" s="11">
        <f>SUM(B3:B8)</f>
        <v>75</v>
      </c>
    </row>
    <row r="11">
      <c r="A11" s="3" t="s">
        <v>10</v>
      </c>
      <c r="B11" s="4"/>
    </row>
    <row r="12">
      <c r="A12" s="10" t="s">
        <v>11</v>
      </c>
      <c r="B12" s="12">
        <v>30.0</v>
      </c>
    </row>
    <row r="13">
      <c r="A13" s="10" t="s">
        <v>12</v>
      </c>
      <c r="B13" s="6">
        <v>50.0</v>
      </c>
    </row>
    <row r="14">
      <c r="A14" s="5" t="s">
        <v>13</v>
      </c>
      <c r="B14" s="8">
        <f>PRODUCT( B12*B13)</f>
        <v>1500</v>
      </c>
    </row>
    <row r="15">
      <c r="A15" s="9" t="s">
        <v>14</v>
      </c>
      <c r="B15" s="12">
        <v>5.0</v>
      </c>
    </row>
    <row r="16">
      <c r="A16" s="5" t="s">
        <v>15</v>
      </c>
      <c r="B16" s="13">
        <f>SUM(B12-B15)</f>
        <v>25</v>
      </c>
    </row>
    <row r="18">
      <c r="A18" s="14" t="s">
        <v>16</v>
      </c>
      <c r="B18" s="12">
        <v>12.0</v>
      </c>
    </row>
    <row r="19">
      <c r="A19" s="9" t="s">
        <v>17</v>
      </c>
      <c r="B19" s="8">
        <f>B26/B18</f>
        <v>8.333333333</v>
      </c>
    </row>
    <row r="22">
      <c r="A22" s="3" t="s">
        <v>18</v>
      </c>
      <c r="B22" s="4"/>
    </row>
    <row r="23">
      <c r="A23" s="15" t="s">
        <v>19</v>
      </c>
      <c r="B23" s="16">
        <f>(B15*B13)</f>
        <v>250</v>
      </c>
    </row>
    <row r="24">
      <c r="A24" s="17" t="s">
        <v>20</v>
      </c>
      <c r="B24" s="18">
        <f>(B23*0.3)</f>
        <v>75</v>
      </c>
    </row>
    <row r="25">
      <c r="A25" s="15" t="s">
        <v>21</v>
      </c>
      <c r="B25" s="16">
        <f>(B9+B24)</f>
        <v>150</v>
      </c>
    </row>
    <row r="26">
      <c r="A26" s="19" t="s">
        <v>18</v>
      </c>
      <c r="B26" s="20">
        <f>(B23-B25)</f>
        <v>100</v>
      </c>
    </row>
  </sheetData>
  <drawing r:id="rId1"/>
</worksheet>
</file>